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 activeTab="4"/>
  </bookViews>
  <sheets>
    <sheet name="1,1" sheetId="2" r:id="rId1"/>
    <sheet name="1,2" sheetId="3" r:id="rId2"/>
    <sheet name="1,3" sheetId="4" r:id="rId3"/>
    <sheet name="1,4" sheetId="5" r:id="rId4"/>
    <sheet name="1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6" l="1"/>
  <c r="F11" i="2"/>
  <c r="E13" i="6"/>
  <c r="J13" i="6"/>
  <c r="I13" i="6"/>
  <c r="H13" i="6"/>
  <c r="G13" i="6"/>
  <c r="J11" i="5"/>
  <c r="I11" i="5"/>
  <c r="H11" i="5"/>
  <c r="G11" i="5"/>
  <c r="E11" i="5"/>
  <c r="J12" i="4"/>
  <c r="I12" i="4"/>
  <c r="H12" i="4"/>
  <c r="G12" i="4"/>
  <c r="E12" i="4"/>
  <c r="J12" i="3"/>
  <c r="I12" i="3"/>
  <c r="H12" i="3"/>
  <c r="G12" i="3"/>
  <c r="F12" i="3"/>
  <c r="E12" i="3"/>
  <c r="J11" i="2"/>
  <c r="I11" i="2"/>
  <c r="H11" i="2"/>
  <c r="G11" i="2"/>
</calcChain>
</file>

<file path=xl/sharedStrings.xml><?xml version="1.0" encoding="utf-8"?>
<sst xmlns="http://schemas.openxmlformats.org/spreadsheetml/2006/main" count="185" uniqueCount="61">
  <si>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</si>
  <si>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</si>
  <si>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</si>
  <si>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</si>
  <si>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</si>
  <si>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</si>
  <si>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</si>
  <si>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</si>
  <si>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</si>
  <si>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</si>
  <si>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</si>
  <si>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</si>
  <si>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</si>
  <si>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</si>
  <si>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</si>
  <si>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</si>
  <si>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</si>
  <si>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</si>
  <si>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</si>
  <si>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</si>
  <si>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</si>
  <si>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</si>
  <si>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</si>
  <si>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</si>
  <si>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</si>
  <si>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</si>
  <si>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</si>
  <si>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</si>
  <si>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натуральный</t>
  </si>
  <si>
    <t>Чай с сахаром 200/10</t>
  </si>
  <si>
    <t>Хлеб "Полезный" (из ржано-пшеничной муки)</t>
  </si>
  <si>
    <t>Напиток растворимый "Цикорий" с молоком</t>
  </si>
  <si>
    <t>Свежие фрукты (мандарины)</t>
  </si>
  <si>
    <t>Свежие фрукты (яблоки)</t>
  </si>
  <si>
    <t>340(21)</t>
  </si>
  <si>
    <t>1н1д</t>
  </si>
  <si>
    <t>Бутерброд с сыром на батоне</t>
  </si>
  <si>
    <t>Каша "Полезная" молочная жидкая  с маслом 200/10</t>
  </si>
  <si>
    <t>Какао-напиток "Витошка", обогащенный витаминами</t>
  </si>
  <si>
    <t>Хлеб «Полезный»(из ржано-пшеничной муки)</t>
  </si>
  <si>
    <t>Брокколи,морковь в салатном заправке 30/20/10</t>
  </si>
  <si>
    <t>Булочка «Школьная»</t>
  </si>
  <si>
    <t>1н2д</t>
  </si>
  <si>
    <t>Томаты свежие порциями</t>
  </si>
  <si>
    <t>Голубцы любительские в соусе 102/42</t>
  </si>
  <si>
    <t>Пюре картофельное</t>
  </si>
  <si>
    <t>Мучное кондитерское изделие без крема</t>
  </si>
  <si>
    <t>1н3д</t>
  </si>
  <si>
    <t>1н4д</t>
  </si>
  <si>
    <t>Запеканка из творога</t>
  </si>
  <si>
    <t>Соус из яблок и кураги</t>
  </si>
  <si>
    <t>Булочка домашняя</t>
  </si>
  <si>
    <t>Арбуз порциями</t>
  </si>
  <si>
    <t>Котлета из грудки цыплят м.с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</si>
  <si>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</si>
  <si>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</si>
  <si>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</si>
  <si>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Батон «Вкусный»</t>
  </si>
  <si>
    <t>Слива свежая</t>
  </si>
  <si>
    <t>1н5д</t>
  </si>
  <si>
    <t>МБОУ "СШ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</si>
</sst>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0" fontId="0" fillId="0" borderId="19" xfId="0" applyBorder="1"/>
    <xf numFmtId="0" fontId="0" fillId="2" borderId="20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0" fontId="0" fillId="2" borderId="5" xfId="0" applyFill="1" applyBorder="1" applyAlignment="1">
      <alignment horizontal="right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1" fillId="2" borderId="1" xfId="0" applyNumberFormat="1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20" xfId="0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1" sqref="B1:D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10" max="10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58" t="s">
        <v>35</v>
      </c>
      <c r="J1" s="70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38.25" customHeight="1" x14ac:dyDescent="0.25">
      <c r="A4" s="4" t="s">
        <v>10</v>
      </c>
      <c r="B4" s="5" t="s">
        <v>11</v>
      </c>
      <c r="C4" s="63">
        <v>25</v>
      </c>
      <c r="D4" s="31" t="s">
        <v>37</v>
      </c>
      <c r="E4" s="14">
        <v>210</v>
      </c>
      <c r="F4" s="23">
        <v>36.340000000000003</v>
      </c>
      <c r="G4" s="14">
        <v>228</v>
      </c>
      <c r="H4" s="37">
        <v>5.5119999999999996</v>
      </c>
      <c r="I4" s="38">
        <v>8.81</v>
      </c>
      <c r="J4" s="40">
        <v>31.573</v>
      </c>
    </row>
    <row r="5" spans="1:10" ht="33.75" customHeight="1" thickBot="1" x14ac:dyDescent="0.3">
      <c r="A5" s="7"/>
      <c r="B5" s="1" t="s">
        <v>12</v>
      </c>
      <c r="C5" s="64">
        <v>25</v>
      </c>
      <c r="D5" s="32" t="s">
        <v>38</v>
      </c>
      <c r="E5" s="15">
        <v>200</v>
      </c>
      <c r="F5" s="24">
        <v>39.94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23</v>
      </c>
      <c r="C6" s="63">
        <v>1</v>
      </c>
      <c r="D6" s="31" t="s">
        <v>36</v>
      </c>
      <c r="E6" s="15">
        <v>60</v>
      </c>
      <c r="F6" s="24">
        <v>31.12</v>
      </c>
      <c r="G6" s="15">
        <v>157</v>
      </c>
      <c r="H6" s="38">
        <v>8.218</v>
      </c>
      <c r="I6" s="38">
        <v>7.673</v>
      </c>
      <c r="J6" s="41">
        <v>13.726000000000001</v>
      </c>
    </row>
    <row r="7" spans="1:10" x14ac:dyDescent="0.25">
      <c r="A7" s="7"/>
      <c r="B7" s="2"/>
      <c r="C7" s="65">
        <v>0</v>
      </c>
      <c r="D7" s="2" t="s">
        <v>39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ht="15.75" thickBot="1" x14ac:dyDescent="0.3">
      <c r="A8" s="8"/>
      <c r="B8" s="9"/>
      <c r="C8" s="66"/>
      <c r="D8" s="9"/>
      <c r="E8" s="17"/>
      <c r="F8" s="25"/>
      <c r="G8" s="17"/>
      <c r="H8" s="39"/>
      <c r="I8" s="39"/>
      <c r="J8" s="42"/>
    </row>
    <row r="9" spans="1:10" x14ac:dyDescent="0.25">
      <c r="A9" s="4" t="s">
        <v>13</v>
      </c>
      <c r="B9" s="11" t="s">
        <v>20</v>
      </c>
      <c r="C9" s="67">
        <v>12</v>
      </c>
      <c r="D9" s="6" t="s">
        <v>33</v>
      </c>
      <c r="E9" s="62">
        <v>120</v>
      </c>
      <c r="F9" s="23">
        <v>28.6</v>
      </c>
      <c r="G9" s="14">
        <v>47</v>
      </c>
      <c r="H9" s="37">
        <v>0.40600000000000003</v>
      </c>
      <c r="I9" s="37">
        <v>4.4999999999999998E-2</v>
      </c>
      <c r="J9" s="40">
        <v>11.243</v>
      </c>
    </row>
    <row r="10" spans="1:10" x14ac:dyDescent="0.25">
      <c r="A10" s="7"/>
      <c r="B10" s="2"/>
      <c r="C10" s="2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34"/>
      <c r="D11" s="34" t="s">
        <v>27</v>
      </c>
      <c r="E11" s="35">
        <v>620</v>
      </c>
      <c r="F11" s="36">
        <f>F4+F5+F6+F7+F9</f>
        <v>140</v>
      </c>
      <c r="G11" s="35">
        <f t="shared" ref="G11:J11" si="0">SUM(G4:G9)</f>
        <v>579</v>
      </c>
      <c r="H11" s="43">
        <f t="shared" si="0"/>
        <v>18.709999999999997</v>
      </c>
      <c r="I11" s="43">
        <f t="shared" si="0"/>
        <v>19.701000000000001</v>
      </c>
      <c r="J11" s="44">
        <f t="shared" si="0"/>
        <v>81.61</v>
      </c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24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.28515625" customWidth="1"/>
    <col min="3" max="3" width="13.7109375" customWidth="1"/>
    <col min="4" max="4" width="37.2851562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I1" t="s">
        <v>1</v>
      </c>
      <c r="J1" s="71" t="s">
        <v>42</v>
      </c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0</v>
      </c>
      <c r="D4" s="47" t="s">
        <v>40</v>
      </c>
      <c r="E4" s="48">
        <v>60</v>
      </c>
      <c r="F4" s="48">
        <v>20.75</v>
      </c>
      <c r="G4" s="49">
        <v>35</v>
      </c>
      <c r="H4" s="48">
        <v>1.3680000000000001</v>
      </c>
      <c r="I4" s="48">
        <v>2.1579999999999999</v>
      </c>
      <c r="J4" s="52">
        <v>2.548</v>
      </c>
    </row>
    <row r="5" spans="1:10" x14ac:dyDescent="0.25">
      <c r="A5" s="4"/>
      <c r="B5" s="10" t="s">
        <v>11</v>
      </c>
      <c r="C5" s="69" t="s">
        <v>34</v>
      </c>
      <c r="D5" s="3" t="s">
        <v>28</v>
      </c>
      <c r="E5" s="19">
        <v>150</v>
      </c>
      <c r="F5" s="26">
        <v>65.56</v>
      </c>
      <c r="G5" s="19">
        <v>205</v>
      </c>
      <c r="H5" s="50">
        <v>12.561</v>
      </c>
      <c r="I5" s="50">
        <v>16.042000000000002</v>
      </c>
      <c r="J5" s="51">
        <v>2.4860000000000002</v>
      </c>
    </row>
    <row r="6" spans="1:10" x14ac:dyDescent="0.25">
      <c r="A6" s="7"/>
      <c r="B6" s="1" t="s">
        <v>12</v>
      </c>
      <c r="C6" s="64">
        <v>25</v>
      </c>
      <c r="D6" s="3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ht="30" x14ac:dyDescent="0.25">
      <c r="A7" s="7"/>
      <c r="B7" s="1" t="s">
        <v>23</v>
      </c>
      <c r="C7" s="64">
        <v>0</v>
      </c>
      <c r="D7" s="32" t="s">
        <v>30</v>
      </c>
      <c r="E7" s="15">
        <v>30</v>
      </c>
      <c r="F7" s="24">
        <v>4</v>
      </c>
      <c r="G7" s="15">
        <v>50</v>
      </c>
      <c r="H7" s="38">
        <v>1.0469999999999999</v>
      </c>
      <c r="I7" s="38">
        <v>0.19500000000000001</v>
      </c>
      <c r="J7" s="41">
        <v>11.026999999999999</v>
      </c>
    </row>
    <row r="8" spans="1:10" x14ac:dyDescent="0.25">
      <c r="A8" s="7"/>
      <c r="B8" s="2"/>
      <c r="C8" s="65">
        <v>14</v>
      </c>
      <c r="D8" s="2" t="s">
        <v>41</v>
      </c>
      <c r="E8" s="15">
        <v>60</v>
      </c>
      <c r="F8" s="24">
        <v>11.79</v>
      </c>
      <c r="G8" s="15">
        <v>210</v>
      </c>
      <c r="H8" s="38">
        <v>4.4009999999999998</v>
      </c>
      <c r="I8" s="38">
        <v>5.5570000000000004</v>
      </c>
      <c r="J8" s="41">
        <v>35.530999999999999</v>
      </c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0</v>
      </c>
      <c r="D10" s="6" t="s">
        <v>32</v>
      </c>
      <c r="E10" s="14">
        <v>80</v>
      </c>
      <c r="F10" s="23">
        <v>34.119999999999997</v>
      </c>
      <c r="G10" s="14">
        <v>26</v>
      </c>
      <c r="H10" s="37">
        <v>0.54100000000000004</v>
      </c>
      <c r="I10" s="37">
        <v>0.15</v>
      </c>
      <c r="J10" s="40">
        <v>5.7359999999999998</v>
      </c>
    </row>
    <row r="11" spans="1:10" x14ac:dyDescent="0.25">
      <c r="A11" s="7"/>
      <c r="B11" s="2"/>
      <c r="C11" s="2"/>
      <c r="D11" s="2"/>
      <c r="E11" s="15"/>
      <c r="F11" s="24"/>
      <c r="G11" s="15"/>
      <c r="H11" s="38"/>
      <c r="I11" s="38"/>
      <c r="J11" s="41"/>
    </row>
    <row r="12" spans="1:10" ht="15.75" thickBot="1" x14ac:dyDescent="0.3">
      <c r="A12" s="8"/>
      <c r="B12" s="9"/>
      <c r="C12" s="34"/>
      <c r="D12" s="34" t="s">
        <v>27</v>
      </c>
      <c r="E12" s="35">
        <f t="shared" ref="E12:J12" si="0">SUM(E4:E10)</f>
        <v>590</v>
      </c>
      <c r="F12" s="36">
        <f t="shared" si="0"/>
        <v>140</v>
      </c>
      <c r="G12" s="35">
        <f t="shared" si="0"/>
        <v>562</v>
      </c>
      <c r="H12" s="43">
        <f t="shared" si="0"/>
        <v>20.077000000000002</v>
      </c>
      <c r="I12" s="43">
        <f t="shared" si="0"/>
        <v>24.102000000000004</v>
      </c>
      <c r="J12" s="44">
        <f t="shared" si="0"/>
        <v>66.070000000000007</v>
      </c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1" sqref="B1:D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47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46" t="s">
        <v>15</v>
      </c>
      <c r="C4" s="68">
        <v>10</v>
      </c>
      <c r="D4" s="47" t="s">
        <v>43</v>
      </c>
      <c r="E4" s="48">
        <v>50</v>
      </c>
      <c r="F4" s="48">
        <v>12.67</v>
      </c>
      <c r="G4" s="49">
        <v>10</v>
      </c>
      <c r="H4" s="48">
        <v>0.46500000000000002</v>
      </c>
      <c r="I4" s="48">
        <v>9.4E-2</v>
      </c>
      <c r="J4" s="52">
        <v>1.8160000000000001</v>
      </c>
    </row>
    <row r="5" spans="1:10" x14ac:dyDescent="0.25">
      <c r="A5" s="4"/>
      <c r="B5" s="10" t="s">
        <v>11</v>
      </c>
      <c r="C5" s="69">
        <v>25</v>
      </c>
      <c r="D5" s="3" t="s">
        <v>44</v>
      </c>
      <c r="E5" s="19">
        <v>144</v>
      </c>
      <c r="F5" s="26">
        <v>53.87</v>
      </c>
      <c r="G5" s="19">
        <v>125</v>
      </c>
      <c r="H5" s="48">
        <v>7.9240000000000004</v>
      </c>
      <c r="I5" s="48">
        <v>6.5460000000000003</v>
      </c>
      <c r="J5" s="52">
        <v>8.5990000000000002</v>
      </c>
    </row>
    <row r="6" spans="1:10" x14ac:dyDescent="0.25">
      <c r="A6" s="7"/>
      <c r="B6" s="10" t="s">
        <v>18</v>
      </c>
      <c r="C6" s="69">
        <v>520</v>
      </c>
      <c r="D6" s="3" t="s">
        <v>45</v>
      </c>
      <c r="E6" s="19">
        <v>150</v>
      </c>
      <c r="F6" s="26">
        <v>24.82</v>
      </c>
      <c r="G6" s="19">
        <v>123</v>
      </c>
      <c r="H6" s="50">
        <v>2.589</v>
      </c>
      <c r="I6" s="50">
        <v>4.0380000000000003</v>
      </c>
      <c r="J6" s="51">
        <v>19.126000000000001</v>
      </c>
    </row>
    <row r="7" spans="1:10" x14ac:dyDescent="0.25">
      <c r="A7" s="7"/>
      <c r="B7" s="1" t="s">
        <v>12</v>
      </c>
      <c r="C7" s="64">
        <v>25</v>
      </c>
      <c r="D7" s="32" t="s">
        <v>31</v>
      </c>
      <c r="E7" s="15">
        <v>200</v>
      </c>
      <c r="F7" s="24">
        <v>14.64</v>
      </c>
      <c r="G7" s="15">
        <v>57</v>
      </c>
      <c r="H7" s="38">
        <v>1.1519999999999999</v>
      </c>
      <c r="I7" s="38">
        <v>1.034</v>
      </c>
      <c r="J7" s="41">
        <v>10.77</v>
      </c>
    </row>
    <row r="8" spans="1:10" x14ac:dyDescent="0.25">
      <c r="A8" s="7"/>
      <c r="B8" s="1" t="s">
        <v>23</v>
      </c>
      <c r="C8" s="64">
        <v>0</v>
      </c>
      <c r="D8" s="32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 t="s">
        <v>19</v>
      </c>
      <c r="C9" s="65">
        <v>25</v>
      </c>
      <c r="D9" s="2" t="s">
        <v>46</v>
      </c>
      <c r="E9" s="15">
        <v>50</v>
      </c>
      <c r="F9" s="24">
        <v>30</v>
      </c>
      <c r="G9" s="15">
        <v>188</v>
      </c>
      <c r="H9" s="38">
        <v>2.6459999999999999</v>
      </c>
      <c r="I9" s="38">
        <v>7.5309999999999997</v>
      </c>
      <c r="J9" s="41">
        <v>27.399000000000001</v>
      </c>
    </row>
    <row r="10" spans="1:10" ht="15.75" thickBot="1" x14ac:dyDescent="0.3">
      <c r="A10" s="8"/>
      <c r="B10" s="9"/>
      <c r="C10" s="66"/>
      <c r="D10" s="9"/>
      <c r="E10" s="17"/>
      <c r="F10" s="25"/>
      <c r="G10" s="17"/>
      <c r="H10" s="39"/>
      <c r="I10" s="39"/>
      <c r="J10" s="42"/>
    </row>
    <row r="11" spans="1:10" x14ac:dyDescent="0.25">
      <c r="A11" s="4" t="s">
        <v>13</v>
      </c>
      <c r="B11" s="11" t="s">
        <v>20</v>
      </c>
      <c r="C11" s="67"/>
      <c r="D11" s="6"/>
      <c r="E11" s="14"/>
      <c r="F11" s="23"/>
      <c r="G11" s="14"/>
      <c r="H11" s="37"/>
      <c r="I11" s="37"/>
      <c r="J11" s="40"/>
    </row>
    <row r="12" spans="1:10" ht="15.75" x14ac:dyDescent="0.25">
      <c r="A12" s="7"/>
      <c r="B12" s="2"/>
      <c r="C12" s="53"/>
      <c r="D12" s="53" t="s">
        <v>27</v>
      </c>
      <c r="E12" s="54">
        <f t="shared" ref="E12:J12" si="0">SUM(E4:E11)</f>
        <v>624</v>
      </c>
      <c r="F12" s="55">
        <v>140</v>
      </c>
      <c r="G12" s="54">
        <f t="shared" si="0"/>
        <v>553</v>
      </c>
      <c r="H12" s="56">
        <f t="shared" si="0"/>
        <v>15.823</v>
      </c>
      <c r="I12" s="56">
        <f t="shared" si="0"/>
        <v>19.438000000000002</v>
      </c>
      <c r="J12" s="57">
        <f t="shared" si="0"/>
        <v>78.737000000000009</v>
      </c>
    </row>
    <row r="13" spans="1:10" ht="15.75" thickBot="1" x14ac:dyDescent="0.3">
      <c r="A13" s="8"/>
      <c r="B13" s="9"/>
      <c r="C13" s="9"/>
      <c r="D13" s="9"/>
      <c r="E13" s="17"/>
      <c r="F13" s="25"/>
      <c r="G13" s="17"/>
      <c r="H13" s="17"/>
      <c r="I13" s="17"/>
      <c r="J13" s="18"/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24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1" sqref="B1:D1"/>
    </sheetView>
  </sheetViews>
  <sheetFormatPr defaultRowHeight="15" x14ac:dyDescent="0.25"/>
  <cols>
    <col min="2" max="2" width="12" customWidth="1"/>
    <col min="3" max="3" width="12.2851562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48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7">
        <v>297</v>
      </c>
      <c r="D4" s="6" t="s">
        <v>49</v>
      </c>
      <c r="E4" s="14">
        <v>150</v>
      </c>
      <c r="F4" s="23">
        <v>107.88</v>
      </c>
      <c r="G4" s="14">
        <v>308</v>
      </c>
      <c r="H4" s="37">
        <v>21.83</v>
      </c>
      <c r="I4" s="37">
        <v>15.071999999999999</v>
      </c>
      <c r="J4" s="40">
        <v>21.273</v>
      </c>
    </row>
    <row r="5" spans="1:10" x14ac:dyDescent="0.25">
      <c r="A5" s="7"/>
      <c r="B5" s="10"/>
      <c r="C5" s="69">
        <v>25</v>
      </c>
      <c r="D5" s="3" t="s">
        <v>50</v>
      </c>
      <c r="E5" s="19">
        <v>30</v>
      </c>
      <c r="F5" s="26">
        <v>4.18</v>
      </c>
      <c r="G5" s="19">
        <v>24</v>
      </c>
      <c r="H5" s="50">
        <v>8.2000000000000003E-2</v>
      </c>
      <c r="I5" s="50">
        <v>1.7999999999999999E-2</v>
      </c>
      <c r="J5" s="51">
        <v>5.9980000000000002</v>
      </c>
    </row>
    <row r="6" spans="1:10" x14ac:dyDescent="0.25">
      <c r="A6" s="7"/>
      <c r="B6" s="1" t="s">
        <v>12</v>
      </c>
      <c r="C6" s="65">
        <v>25</v>
      </c>
      <c r="D6" s="2" t="s">
        <v>29</v>
      </c>
      <c r="E6" s="15">
        <v>210</v>
      </c>
      <c r="F6" s="24">
        <v>3.78</v>
      </c>
      <c r="G6" s="15">
        <v>36</v>
      </c>
      <c r="H6" s="38">
        <v>0.159</v>
      </c>
      <c r="I6" s="38">
        <v>0</v>
      </c>
      <c r="J6" s="41">
        <v>8.7420000000000009</v>
      </c>
    </row>
    <row r="7" spans="1:10" x14ac:dyDescent="0.25">
      <c r="A7" s="7"/>
      <c r="B7" s="1" t="s">
        <v>23</v>
      </c>
      <c r="C7" s="65">
        <v>769</v>
      </c>
      <c r="D7" s="2" t="s">
        <v>51</v>
      </c>
      <c r="E7" s="15">
        <v>50</v>
      </c>
      <c r="F7" s="24">
        <v>5.93</v>
      </c>
      <c r="G7" s="15">
        <v>176</v>
      </c>
      <c r="H7" s="38">
        <v>3.028</v>
      </c>
      <c r="I7" s="38">
        <v>5.68</v>
      </c>
      <c r="J7" s="41">
        <v>28.074000000000002</v>
      </c>
    </row>
    <row r="8" spans="1:10" x14ac:dyDescent="0.25">
      <c r="A8" s="7"/>
      <c r="B8" s="2"/>
      <c r="C8" s="65"/>
      <c r="D8" s="2"/>
      <c r="E8" s="15"/>
      <c r="F8" s="24"/>
      <c r="G8" s="15"/>
      <c r="H8" s="38"/>
      <c r="I8" s="38"/>
      <c r="J8" s="41"/>
    </row>
    <row r="9" spans="1:10" ht="15.75" thickBot="1" x14ac:dyDescent="0.3">
      <c r="A9" s="8"/>
      <c r="B9" s="9"/>
      <c r="C9" s="66"/>
      <c r="D9" s="9"/>
      <c r="E9" s="17"/>
      <c r="F9" s="25"/>
      <c r="G9" s="17"/>
      <c r="H9" s="39"/>
      <c r="I9" s="39"/>
      <c r="J9" s="42"/>
    </row>
    <row r="10" spans="1:10" x14ac:dyDescent="0.25">
      <c r="A10" s="4" t="s">
        <v>13</v>
      </c>
      <c r="B10" s="11" t="s">
        <v>20</v>
      </c>
      <c r="C10" s="67">
        <v>12</v>
      </c>
      <c r="D10" s="2" t="s">
        <v>52</v>
      </c>
      <c r="E10" s="14">
        <v>170</v>
      </c>
      <c r="F10" s="23">
        <v>18.23</v>
      </c>
      <c r="G10" s="14">
        <v>43</v>
      </c>
      <c r="H10" s="37">
        <v>0.86199999999999999</v>
      </c>
      <c r="I10" s="37">
        <v>0.16</v>
      </c>
      <c r="J10" s="40">
        <v>9.5719999999999992</v>
      </c>
    </row>
    <row r="11" spans="1:10" x14ac:dyDescent="0.25">
      <c r="A11" s="7"/>
      <c r="B11" s="2"/>
      <c r="C11" s="59"/>
      <c r="D11" s="59" t="s">
        <v>27</v>
      </c>
      <c r="E11" s="54">
        <f t="shared" ref="E11:J11" si="0">SUM(E4:E10)</f>
        <v>610</v>
      </c>
      <c r="F11" s="60">
        <v>140</v>
      </c>
      <c r="G11" s="54">
        <f t="shared" si="0"/>
        <v>587</v>
      </c>
      <c r="H11" s="56">
        <f t="shared" si="0"/>
        <v>25.960999999999995</v>
      </c>
      <c r="I11" s="56">
        <f t="shared" si="0"/>
        <v>20.93</v>
      </c>
      <c r="J11" s="57">
        <f t="shared" si="0"/>
        <v>73.659000000000006</v>
      </c>
    </row>
    <row r="12" spans="1:10" ht="15.75" thickBot="1" x14ac:dyDescent="0.3">
      <c r="A12" s="8"/>
      <c r="B12" s="9"/>
      <c r="C12" s="9"/>
      <c r="D12" s="9"/>
      <c r="E12" s="17"/>
      <c r="F12" s="25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/>
      <c r="D13" s="3"/>
      <c r="E13" s="19"/>
      <c r="F13" s="26"/>
      <c r="G13" s="19"/>
      <c r="H13" s="19"/>
      <c r="I13" s="19"/>
      <c r="J13" s="20"/>
    </row>
    <row r="14" spans="1:10" x14ac:dyDescent="0.25">
      <c r="A14" s="7"/>
      <c r="B14" s="1" t="s">
        <v>16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21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27"/>
      <c r="C20" s="27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8"/>
      <c r="B21" s="9"/>
      <c r="C21" s="9"/>
      <c r="D21" s="9"/>
      <c r="E21" s="17"/>
      <c r="F21" s="25"/>
      <c r="G21" s="17"/>
      <c r="H21" s="17"/>
      <c r="I21" s="17"/>
      <c r="J21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72" t="s">
        <v>60</v>
      </c>
      <c r="C1" s="73"/>
      <c r="D1" s="73"/>
      <c r="E1" t="s">
        <v>22</v>
      </c>
      <c r="F1" s="22"/>
      <c r="H1" t="s">
        <v>1</v>
      </c>
      <c r="I1" s="71" t="s">
        <v>59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0" t="s">
        <v>11</v>
      </c>
      <c r="C4" s="67">
        <v>0</v>
      </c>
      <c r="D4" s="6" t="s">
        <v>53</v>
      </c>
      <c r="E4" s="14">
        <v>90</v>
      </c>
      <c r="F4" s="23">
        <v>62.13</v>
      </c>
      <c r="G4" s="14">
        <v>171</v>
      </c>
      <c r="H4" s="37">
        <v>10.257</v>
      </c>
      <c r="I4" s="37">
        <v>10.404999999999999</v>
      </c>
      <c r="J4" s="40">
        <v>9.18</v>
      </c>
    </row>
    <row r="5" spans="1:10" x14ac:dyDescent="0.25">
      <c r="A5" s="7"/>
      <c r="B5" s="1" t="s">
        <v>18</v>
      </c>
      <c r="C5" s="69">
        <v>516</v>
      </c>
      <c r="D5" s="3" t="s">
        <v>54</v>
      </c>
      <c r="E5" s="19">
        <v>150</v>
      </c>
      <c r="F5" s="26">
        <v>15.46</v>
      </c>
      <c r="G5" s="19">
        <v>176</v>
      </c>
      <c r="H5" s="50">
        <v>4.4829999999999997</v>
      </c>
      <c r="I5" s="50">
        <v>3.6960000000000002</v>
      </c>
      <c r="J5" s="51">
        <v>31.236000000000001</v>
      </c>
    </row>
    <row r="6" spans="1:10" x14ac:dyDescent="0.25">
      <c r="A6" s="7"/>
      <c r="B6" s="10"/>
      <c r="C6" s="69">
        <v>0</v>
      </c>
      <c r="D6" s="3" t="s">
        <v>55</v>
      </c>
      <c r="E6" s="19">
        <v>40</v>
      </c>
      <c r="F6" s="26">
        <v>11.16</v>
      </c>
      <c r="G6" s="19">
        <v>31</v>
      </c>
      <c r="H6" s="50">
        <v>0.39700000000000002</v>
      </c>
      <c r="I6" s="50">
        <v>0.83799999999999997</v>
      </c>
      <c r="J6" s="51">
        <v>5.5149999999999997</v>
      </c>
    </row>
    <row r="7" spans="1:10" x14ac:dyDescent="0.25">
      <c r="A7" s="7"/>
      <c r="B7" s="1" t="s">
        <v>12</v>
      </c>
      <c r="C7" s="69">
        <v>25</v>
      </c>
      <c r="D7" s="3" t="s">
        <v>29</v>
      </c>
      <c r="E7" s="19">
        <v>210</v>
      </c>
      <c r="F7" s="26">
        <v>3.78</v>
      </c>
      <c r="G7" s="19">
        <v>36</v>
      </c>
      <c r="H7" s="50">
        <v>0.159</v>
      </c>
      <c r="I7" s="50">
        <v>0</v>
      </c>
      <c r="J7" s="51">
        <v>8.7420000000000009</v>
      </c>
    </row>
    <row r="8" spans="1:10" x14ac:dyDescent="0.25">
      <c r="A8" s="7"/>
      <c r="B8" s="1" t="s">
        <v>23</v>
      </c>
      <c r="C8" s="65">
        <v>0</v>
      </c>
      <c r="D8" s="2" t="s">
        <v>56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1"/>
      <c r="C9" s="64">
        <v>25</v>
      </c>
      <c r="D9" s="32" t="s">
        <v>57</v>
      </c>
      <c r="E9" s="15">
        <v>30</v>
      </c>
      <c r="F9" s="61">
        <v>4</v>
      </c>
      <c r="G9" s="15">
        <v>63</v>
      </c>
      <c r="H9" s="38">
        <v>1.5509999999999999</v>
      </c>
      <c r="I9" s="38">
        <v>0.17199999999999999</v>
      </c>
      <c r="J9" s="41">
        <v>13.726000000000001</v>
      </c>
    </row>
    <row r="10" spans="1:10" x14ac:dyDescent="0.25">
      <c r="A10" s="7"/>
      <c r="B10" s="2"/>
      <c r="C10" s="65"/>
      <c r="D10" s="2"/>
      <c r="E10" s="15"/>
      <c r="F10" s="24"/>
      <c r="G10" s="15"/>
      <c r="H10" s="38"/>
      <c r="I10" s="38"/>
      <c r="J10" s="41"/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39"/>
      <c r="I11" s="39"/>
      <c r="J11" s="42"/>
    </row>
    <row r="12" spans="1:10" x14ac:dyDescent="0.25">
      <c r="A12" s="4" t="s">
        <v>13</v>
      </c>
      <c r="B12" s="11" t="s">
        <v>20</v>
      </c>
      <c r="C12" s="6"/>
      <c r="D12" s="2" t="s">
        <v>58</v>
      </c>
      <c r="E12" s="14">
        <v>130</v>
      </c>
      <c r="F12" s="23">
        <v>39.47</v>
      </c>
      <c r="G12" s="14">
        <v>55</v>
      </c>
      <c r="H12" s="37">
        <v>0.879</v>
      </c>
      <c r="I12" s="37">
        <v>0.36699999999999999</v>
      </c>
      <c r="J12" s="40">
        <v>11.930999999999999</v>
      </c>
    </row>
    <row r="13" spans="1:10" x14ac:dyDescent="0.25">
      <c r="A13" s="7"/>
      <c r="B13" s="2"/>
      <c r="C13" s="59"/>
      <c r="D13" s="59" t="s">
        <v>27</v>
      </c>
      <c r="E13" s="54">
        <f t="shared" ref="E13:J13" si="0">SUM(E4:E12)</f>
        <v>680</v>
      </c>
      <c r="F13" s="54">
        <f>F4+F5+F6+F7+F8+F9+F12</f>
        <v>140</v>
      </c>
      <c r="G13" s="54">
        <f t="shared" si="0"/>
        <v>582</v>
      </c>
      <c r="H13" s="56">
        <f t="shared" si="0"/>
        <v>18.773</v>
      </c>
      <c r="I13" s="56">
        <f t="shared" si="0"/>
        <v>15.672999999999998</v>
      </c>
      <c r="J13" s="57">
        <f t="shared" si="0"/>
        <v>91.356999999999999</v>
      </c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 t="s">
        <v>14</v>
      </c>
      <c r="B15" s="10" t="s">
        <v>15</v>
      </c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 t="s">
        <v>16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17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18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19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24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 t="s">
        <v>21</v>
      </c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1,1</vt:lpstr>
      <vt:lpstr>1,2</vt:lpstr>
      <vt:lpstr>1,3</vt:lpstr>
      <vt:lpstr>1,4</vt:lpstr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2022-09-03T06:05:09Z</dcterms:modified>
</cp:coreProperties>
</file>